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38904045710\Desktop\taotlused 2025\"/>
    </mc:Choice>
  </mc:AlternateContent>
  <xr:revisionPtr revIDLastSave="0" documentId="13_ncr:1_{0B21E627-37A3-44F1-9A43-018D3D1F83BD}" xr6:coauthVersionLast="47" xr6:coauthVersionMax="47" xr10:uidLastSave="{00000000-0000-0000-0000-000000000000}"/>
  <bookViews>
    <workbookView xWindow="-120" yWindow="-120" windowWidth="29040" windowHeight="15720"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 l="1"/>
  <c r="A17" i="3"/>
  <c r="A10" i="3"/>
  <c r="H20" i="3"/>
  <c r="G30" i="3"/>
  <c r="J17" i="1" s="1"/>
  <c r="F30" i="3"/>
  <c r="F17" i="1" s="1"/>
  <c r="H29" i="3"/>
  <c r="H28" i="3"/>
  <c r="H27" i="3"/>
  <c r="H26" i="3"/>
  <c r="H25" i="3"/>
  <c r="H24" i="3"/>
  <c r="H23" i="3"/>
  <c r="H22" i="3"/>
  <c r="H21" i="3"/>
  <c r="H19" i="3"/>
  <c r="H18" i="3"/>
  <c r="H17" i="3"/>
  <c r="H16" i="3"/>
  <c r="H15" i="3"/>
  <c r="H14" i="3"/>
  <c r="H13" i="3"/>
  <c r="H12" i="3"/>
  <c r="H11" i="3"/>
  <c r="H10" i="3"/>
  <c r="H30" i="3" l="1"/>
  <c r="H31" i="3" l="1"/>
  <c r="B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<sst xmlns="http://schemas.openxmlformats.org/spreadsheetml/2006/main" count="163" uniqueCount="115">
  <si>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</si>
  <si>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</si>
  <si>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</si>
  <si>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</si>
  <si>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</si>
  <si>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</si>
  <si>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</si>
  <si>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</si>
  <si>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</si>
  <si>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</si>
  <si>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</si>
  <si>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</si>
  <si>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</si>
  <si>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</si>
  <si>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</si>
  <si>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</si>
  <si>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</si>
  <si>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</si>
  <si>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</si>
  <si>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</si>
  <si>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</si>
  <si>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</si>
  <si>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</si>
  <si>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</si>
  <si>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</si>
  <si>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</si>
  <si>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</si>
  <si>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</si>
  <si>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</si>
  <si>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</si>
  <si>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</si>
  <si>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</si>
  <si>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</si>
  <si>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</si>
  <si>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</si>
  <si>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</si>
  <si>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</si>
  <si>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</si>
  <si>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</si>
  <si>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</si>
  <si>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</si>
  <si>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</si>
  <si>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</si>
  <si>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</si>
  <si>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</si>
  <si>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</si>
  <si>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</si>
  <si>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</si>
  <si>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</si>
  <si>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</si>
  <si>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</si>
  <si>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</si>
  <si>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</si>
  <si>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7 (nimetada)</t>
  </si>
  <si>
    <t>sh</t>
  </si>
  <si>
    <t>Kontrollveerg</t>
  </si>
  <si>
    <t>Osalustasud</t>
  </si>
  <si>
    <t>Lennupiletid</t>
  </si>
  <si>
    <t>Majutus</t>
  </si>
  <si>
    <t>Transport</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</si>
  <si>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</si>
  <si>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</si>
  <si>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</si>
  <si>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</si>
  <si>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</si>
  <si>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</si>
  <si>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</si>
  <si>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</si>
  <si>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</si>
  <si>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</si>
  <si>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</si>
  <si>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</si>
  <si>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</si>
  <si>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</si>
  <si>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</si>
  <si>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</si>
  <si>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</si>
  <si>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</si>
  <si>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</si>
  <si>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</si>
  <si>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</si>
  <si>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</si>
  <si>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Kululiik 8 (nimetada)</t>
  </si>
  <si>
    <t>NB! Taotleja  oma - või kaasfinantseering peab olema vähemalt 5%</t>
  </si>
  <si>
    <t>MTÜ Tõrva Firefighters</t>
  </si>
  <si>
    <t>EI</t>
  </si>
  <si>
    <t>EE392200221044971071</t>
  </si>
  <si>
    <t>Metsa 1a, Tõrva, Valgamaa 68605</t>
  </si>
  <si>
    <t>e-post: torvafirefighters@gmail.com</t>
  </si>
  <si>
    <t>Alor Kasepõld</t>
  </si>
  <si>
    <t>Taotleja nimi:     MTÜ Tõrva Firefighters</t>
  </si>
  <si>
    <t>Muud kulud</t>
  </si>
  <si>
    <t>Rendiauto</t>
  </si>
  <si>
    <t>Rendiauto kütus</t>
  </si>
  <si>
    <t>Individuaalne</t>
  </si>
  <si>
    <t>Meeskondlik</t>
  </si>
  <si>
    <t>Eestvedaja</t>
  </si>
  <si>
    <t>tk</t>
  </si>
  <si>
    <t>lennupiletid</t>
  </si>
  <si>
    <t>Kütus lennujaamani</t>
  </si>
  <si>
    <t>Kristjan Mikk</t>
  </si>
  <si>
    <t>Eestvedaja abi</t>
  </si>
  <si>
    <t>Juhatuse liige</t>
  </si>
  <si>
    <t>Tandem</t>
  </si>
  <si>
    <t>Projekti nimi:     Firefighter Challenge World Championship (maailmameistrivõistlused) 14.10-02.11</t>
  </si>
  <si>
    <t xml:space="preserve">Dallas </t>
  </si>
  <si>
    <t>Firefighter Challenge maailmameistrivõistlused 2025</t>
  </si>
  <si>
    <t>Tel. ja e-post: kristjan.mikk44@gmail.com</t>
  </si>
  <si>
    <t xml:space="preserve">Oleme Päästeameti võistkonnaga sarnastel võistlustel aastaid osalenud ja häid kohti saavutanud. Oleme kokku saanud tugeva võistkonna ja eesmärk on esmakordselt Eestit ja Päästeametit esindada ka maailmameistrivõistlustel. Iga aasta sügisel USA-s toimuvatel võistlustel osalevad maailma kiiremad ja tugevamad päästetöötajad.Viimasetel aastatel on päästesport Eestis palju populaarsemaks muutunud, seda on näha läbi võistlejate arvu kasvu ja kiiremate aegade ning paremate kohtade erinevatel rahvusvahelistel võistlustel.  </t>
  </si>
  <si>
    <t>Oleme enda sportlaste tugevust Baltimaades ja erinevatel võistlustel Euroopas tõestanud. Nüüd on õige aeg võimaldada oma sportlastele osalemist maailmameistrivõistlustel, kus nad saavad vastu astuda maailma tugevamatele päästesportlastele. Oleme korraldanud Eestis sarnast võistlust Tõrva Challenge juba 6 aastat. Aastate jooksul on võistlejate tase ja pealtvaatajate arv kasvanud. Et võistlust veel paremini korraldada on maailmameistrivõistlused just see koht kust eeskuju võtta.</t>
  </si>
  <si>
    <t>Dallas, Texas, USA</t>
  </si>
  <si>
    <t>x</t>
  </si>
  <si>
    <t>20-25.10.2025 toimuvad USA-s Texase osariigis Dallases Firefighter Challenge maailmameistrivõistlused. Tegemist on antud võistlusformaadi maailma suurima ja konkurentsitihedama võistlusega. Oleme Pääseameti võistkonnaga juba üle 10 aasta seda tüüpi võistlustel osalenud ja 6 aastat sarnast võistlust korraldanud (Tõrva Challenge). Hetkel on osalemissoovi kinnitanud 9 päästevõrgustiku liiget (PäA töötajad ja vabatahtlikud päästjad). Enamus kuludest katavad osalejad ise.</t>
  </si>
  <si>
    <t>Päästeameti teenistujad ja vabatahtlikud päästjad</t>
  </si>
  <si>
    <t>Tel. 56954502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</si>
</sst>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name val="Calibri"/>
      <family val="2"/>
      <charset val="186"/>
      <scheme val="minor"/>
    </font>
  </fonts>
  <fills count="10">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51">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40" xfId="0" applyFont="1" applyBorder="1" applyAlignment="1">
      <alignment horizontal="left" vertical="top" wrapText="1"/>
    </xf>
    <xf numFmtId="0" fontId="11" fillId="4" borderId="40" xfId="0" applyFont="1" applyFill="1" applyBorder="1" applyAlignment="1">
      <alignment horizontal="center" vertical="top" wrapText="1"/>
    </xf>
    <xf numFmtId="2" fontId="11" fillId="0" borderId="41" xfId="0" applyNumberFormat="1" applyFont="1" applyBorder="1" applyAlignment="1">
      <alignment horizontal="center" vertical="center" wrapText="1"/>
    </xf>
    <xf numFmtId="0" fontId="11" fillId="0" borderId="42" xfId="0" applyFont="1" applyBorder="1" applyAlignment="1">
      <alignment horizontal="left" vertical="top" wrapText="1"/>
    </xf>
    <xf numFmtId="0" fontId="11" fillId="4" borderId="42"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2" fontId="11" fillId="0" borderId="41"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0" fontId="10" fillId="0" borderId="44" xfId="0" applyFont="1" applyBorder="1" applyAlignment="1">
      <alignment wrapText="1"/>
    </xf>
    <xf numFmtId="0" fontId="10" fillId="6" borderId="45" xfId="0" applyFont="1" applyFill="1" applyBorder="1"/>
    <xf numFmtId="0" fontId="10" fillId="6" borderId="46" xfId="0" applyFont="1" applyFill="1" applyBorder="1"/>
    <xf numFmtId="0" fontId="10" fillId="6" borderId="46" xfId="0" applyFont="1" applyFill="1" applyBorder="1" applyAlignment="1">
      <alignment horizontal="center"/>
    </xf>
    <xf numFmtId="2" fontId="10" fillId="6" borderId="47"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20" fillId="0" borderId="48" xfId="0" applyFont="1" applyBorder="1" applyAlignment="1">
      <alignment vertical="center" wrapText="1"/>
    </xf>
    <xf numFmtId="0" fontId="19" fillId="0" borderId="48"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3" fillId="0" borderId="0" xfId="0" applyFont="1" applyAlignment="1">
      <alignment horizontal="left" vertical="top"/>
    </xf>
    <xf numFmtId="0" fontId="0" fillId="0" borderId="0" xfId="0" applyAlignment="1">
      <alignment horizontal="left"/>
    </xf>
    <xf numFmtId="0" fontId="25" fillId="0" borderId="0" xfId="0" applyFont="1"/>
    <xf numFmtId="0" fontId="4" fillId="2" borderId="7" xfId="0" applyFont="1" applyFill="1" applyBorder="1" applyAlignment="1">
      <alignment horizontal="left" vertical="center" wrapText="1"/>
    </xf>
    <xf numFmtId="0" fontId="17" fillId="0" borderId="7" xfId="0" applyFont="1" applyBorder="1" applyAlignment="1">
      <alignment horizontal="center" wrapText="1"/>
    </xf>
    <xf numFmtId="0" fontId="13" fillId="0" borderId="0" xfId="0" applyFont="1"/>
    <xf numFmtId="2" fontId="4" fillId="0" borderId="7" xfId="0" applyNumberFormat="1" applyFont="1" applyBorder="1" applyAlignment="1">
      <alignment horizontal="center" vertic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6"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14" fontId="4"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6" fillId="0" borderId="49" xfId="0" applyFont="1" applyBorder="1" applyAlignment="1">
      <alignment horizontal="center" vertical="top" wrapText="1"/>
    </xf>
    <xf numFmtId="0" fontId="6" fillId="0" borderId="50" xfId="0" applyFont="1" applyBorder="1" applyAlignment="1">
      <alignment horizontal="center" vertical="top" wrapText="1"/>
    </xf>
    <xf numFmtId="0" fontId="6" fillId="0" borderId="9" xfId="0" applyFont="1" applyBorder="1" applyAlignment="1">
      <alignment horizontal="center" vertical="top" wrapText="1"/>
    </xf>
    <xf numFmtId="0" fontId="25" fillId="0" borderId="0" xfId="0" applyFont="1" applyAlignment="1">
      <alignment horizontal="left" wrapText="1"/>
    </xf>
    <xf numFmtId="2" fontId="4" fillId="8" borderId="7" xfId="0" applyNumberFormat="1"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7" fillId="0" borderId="0" xfId="0" applyFont="1"/>
    <xf numFmtId="0" fontId="22" fillId="0" borderId="0" xfId="0" applyFont="1"/>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9"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9" xfId="0" applyFont="1" applyBorder="1" applyAlignment="1">
      <alignment horizontal="center" vertical="center"/>
    </xf>
    <xf numFmtId="0" fontId="4" fillId="2" borderId="5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8" xfId="0" applyFont="1" applyBorder="1" applyAlignment="1">
      <alignment horizontal="center" vertical="top" wrapText="1"/>
    </xf>
    <xf numFmtId="0" fontId="4" fillId="0" borderId="48"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13" fillId="0" borderId="0" xfId="0" applyFont="1" applyAlignment="1">
      <alignment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10" fillId="0" borderId="39" xfId="0" applyFont="1" applyBorder="1" applyAlignment="1">
      <alignment vertical="top" wrapText="1"/>
    </xf>
    <xf numFmtId="0" fontId="10" fillId="0" borderId="43"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zoomScale="120" zoomScaleNormal="120" workbookViewId="0">
      <selection activeCell="B63" sqref="B63:E63"/>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53" t="s">
        <v>1</v>
      </c>
      <c r="B1" t="s">
        <v>0</v>
      </c>
      <c r="C1" t="s">
        <v>0</v>
      </c>
      <c r="D1" t="s">
        <v>0</v>
      </c>
    </row>
    <row r="2" spans="1:14" ht="15" customHeight="1" x14ac:dyDescent="0.25">
      <c r="A2" s="111" t="s">
        <v>37</v>
      </c>
      <c r="B2" s="112"/>
      <c r="C2" s="112"/>
      <c r="D2" s="112"/>
      <c r="E2" s="112"/>
      <c r="F2" s="112"/>
      <c r="G2" s="112"/>
      <c r="H2" s="112"/>
    </row>
    <row r="3" spans="1:14" ht="16.5" customHeight="1" thickBot="1" x14ac:dyDescent="0.3">
      <c r="A3" s="111"/>
      <c r="B3" s="112"/>
      <c r="C3" s="112"/>
      <c r="D3" s="112"/>
      <c r="E3" s="112"/>
      <c r="F3" s="112"/>
      <c r="G3" s="112"/>
      <c r="H3" s="112"/>
    </row>
    <row r="4" spans="1:14" ht="15.75" customHeight="1" thickBot="1" x14ac:dyDescent="0.3">
      <c r="A4" s="7" t="s">
        <v>2</v>
      </c>
      <c r="B4" s="113" t="s">
        <v>106</v>
      </c>
      <c r="C4" s="113"/>
      <c r="D4" s="113"/>
      <c r="E4" s="113"/>
      <c r="F4" s="113"/>
      <c r="G4" s="113"/>
      <c r="H4" s="113"/>
    </row>
    <row r="5" spans="1:14" ht="15.75" customHeight="1" thickBot="1" x14ac:dyDescent="0.3">
      <c r="A5" s="9" t="s">
        <v>3</v>
      </c>
      <c r="B5" s="113" t="s">
        <v>84</v>
      </c>
      <c r="C5" s="113"/>
      <c r="D5" s="113"/>
      <c r="E5" s="113"/>
      <c r="F5" s="113"/>
      <c r="G5" s="113"/>
      <c r="H5" s="113"/>
    </row>
    <row r="6" spans="1:14" ht="15.75" thickBot="1" x14ac:dyDescent="0.3">
      <c r="A6" s="9" t="s">
        <v>4</v>
      </c>
      <c r="B6" s="113">
        <v>80279192</v>
      </c>
      <c r="C6" s="113"/>
      <c r="D6" s="113"/>
      <c r="E6" s="113"/>
      <c r="F6" s="113"/>
      <c r="G6" s="113"/>
      <c r="H6" s="113"/>
    </row>
    <row r="7" spans="1:14" ht="15.75" thickBot="1" x14ac:dyDescent="0.3">
      <c r="A7" s="12" t="s">
        <v>75</v>
      </c>
      <c r="B7" s="114" t="s">
        <v>85</v>
      </c>
      <c r="C7" s="114"/>
      <c r="D7" s="114"/>
      <c r="E7" s="114"/>
      <c r="F7" s="114"/>
      <c r="G7" s="114"/>
      <c r="H7" s="114"/>
    </row>
    <row r="8" spans="1:14" ht="15.75" customHeight="1" thickBot="1" x14ac:dyDescent="0.3">
      <c r="A8" s="9" t="s">
        <v>5</v>
      </c>
      <c r="B8" s="114" t="s">
        <v>86</v>
      </c>
      <c r="C8" s="114"/>
      <c r="D8" s="114"/>
      <c r="E8" s="114"/>
      <c r="F8" s="114"/>
      <c r="G8" s="114"/>
      <c r="H8" s="114"/>
    </row>
    <row r="9" spans="1:14" ht="15.75" customHeight="1" thickBot="1" x14ac:dyDescent="0.3">
      <c r="A9" s="13" t="s">
        <v>6</v>
      </c>
      <c r="B9" s="113" t="s">
        <v>87</v>
      </c>
      <c r="C9" s="113"/>
      <c r="D9" s="113"/>
      <c r="E9" s="113"/>
      <c r="F9" s="113"/>
      <c r="G9" s="113"/>
      <c r="H9" s="113"/>
    </row>
    <row r="10" spans="1:14" ht="26.25" customHeight="1" thickBot="1" x14ac:dyDescent="0.3">
      <c r="A10" s="7" t="s">
        <v>7</v>
      </c>
      <c r="B10" s="114" t="s">
        <v>114</v>
      </c>
      <c r="C10" s="114"/>
      <c r="D10" s="114"/>
      <c r="E10" s="115" t="s">
        <v>88</v>
      </c>
      <c r="F10" s="115"/>
      <c r="G10" s="115"/>
      <c r="H10" s="115"/>
    </row>
    <row r="11" spans="1:14" ht="29.25" customHeight="1" thickBot="1" x14ac:dyDescent="0.3">
      <c r="A11" s="7" t="s">
        <v>8</v>
      </c>
      <c r="B11" s="114" t="s">
        <v>100</v>
      </c>
      <c r="C11" s="114"/>
      <c r="D11" s="114"/>
      <c r="E11" s="116" t="s">
        <v>107</v>
      </c>
      <c r="F11" s="116"/>
      <c r="G11" s="116"/>
      <c r="H11" s="116"/>
    </row>
    <row r="12" spans="1:14" ht="15.75" thickBot="1" x14ac:dyDescent="0.3">
      <c r="A12" s="1"/>
    </row>
    <row r="13" spans="1:14" ht="15.75" customHeight="1" thickBot="1" x14ac:dyDescent="0.3">
      <c r="A13" s="64" t="s">
        <v>30</v>
      </c>
      <c r="B13" s="64"/>
      <c r="C13" s="64"/>
      <c r="D13" s="64"/>
      <c r="E13" s="64"/>
      <c r="F13" s="64"/>
      <c r="G13" s="64"/>
      <c r="H13" s="64"/>
      <c r="I13" s="64"/>
      <c r="J13" s="64"/>
      <c r="K13" s="64"/>
      <c r="L13" s="64"/>
      <c r="M13" s="64"/>
      <c r="N13" s="64"/>
    </row>
    <row r="14" spans="1:14" ht="42.75" customHeight="1" thickBot="1" x14ac:dyDescent="0.3">
      <c r="A14" s="73" t="s">
        <v>112</v>
      </c>
      <c r="B14" s="74"/>
      <c r="C14" s="74"/>
      <c r="D14" s="74"/>
      <c r="E14" s="74"/>
      <c r="F14" s="74"/>
      <c r="G14" s="74"/>
      <c r="H14" s="74"/>
      <c r="I14" s="74"/>
      <c r="J14" s="74"/>
      <c r="K14" s="74"/>
      <c r="L14" s="74"/>
      <c r="M14" s="74"/>
      <c r="N14" s="75"/>
    </row>
    <row r="15" spans="1:14" ht="15.75" customHeight="1" thickBot="1" x14ac:dyDescent="0.3">
      <c r="A15" s="8"/>
    </row>
    <row r="16" spans="1:14" ht="15.75" thickBot="1" x14ac:dyDescent="0.3">
      <c r="A16" s="5" t="s">
        <v>31</v>
      </c>
      <c r="B16" s="103" t="s">
        <v>110</v>
      </c>
      <c r="C16" s="103"/>
      <c r="D16" s="103"/>
      <c r="E16" s="103"/>
      <c r="F16" s="103"/>
      <c r="G16" s="103"/>
      <c r="H16" s="103"/>
      <c r="I16" s="103"/>
      <c r="J16" s="103"/>
      <c r="K16" s="103"/>
    </row>
    <row r="17" spans="1:14" ht="63.75" customHeight="1" thickBot="1" x14ac:dyDescent="0.3">
      <c r="A17" s="5" t="s">
        <v>9</v>
      </c>
      <c r="B17" s="66">
        <f>Eelarvevorm!H30</f>
        <v>23013.119999999999</v>
      </c>
      <c r="C17" s="66"/>
      <c r="D17" s="89" t="s">
        <v>10</v>
      </c>
      <c r="E17" s="89"/>
      <c r="F17" s="66">
        <f>Eelarvevorm!F30</f>
        <v>5000</v>
      </c>
      <c r="G17" s="66"/>
      <c r="H17" s="76" t="s">
        <v>74</v>
      </c>
      <c r="I17" s="76"/>
      <c r="J17" s="77">
        <f>Eelarvevorm!G30</f>
        <v>18013.12</v>
      </c>
      <c r="K17" s="78"/>
    </row>
    <row r="18" spans="1:14" x14ac:dyDescent="0.25">
      <c r="A18" s="8"/>
    </row>
    <row r="19" spans="1:14" ht="15.75" x14ac:dyDescent="0.25">
      <c r="A19" s="54" t="s">
        <v>11</v>
      </c>
    </row>
    <row r="20" spans="1:14" ht="15.75" thickBot="1" x14ac:dyDescent="0.3">
      <c r="A20" s="10" t="s">
        <v>12</v>
      </c>
    </row>
    <row r="21" spans="1:14" ht="55.5" customHeight="1" thickBot="1" x14ac:dyDescent="0.3">
      <c r="A21" s="73" t="s">
        <v>108</v>
      </c>
      <c r="B21" s="74"/>
      <c r="C21" s="74"/>
      <c r="D21" s="74"/>
      <c r="E21" s="74"/>
      <c r="F21" s="74"/>
      <c r="G21" s="74"/>
      <c r="H21" s="74"/>
      <c r="I21" s="74"/>
      <c r="J21" s="74"/>
      <c r="K21" s="74"/>
      <c r="L21" s="74"/>
      <c r="M21" s="74"/>
      <c r="N21" s="75"/>
    </row>
    <row r="22" spans="1:14" ht="15.75" thickBot="1" x14ac:dyDescent="0.3">
      <c r="A22" t="s">
        <v>13</v>
      </c>
    </row>
    <row r="23" spans="1:14" ht="49.5" customHeight="1" thickBot="1" x14ac:dyDescent="0.3">
      <c r="A23" s="70" t="s">
        <v>109</v>
      </c>
      <c r="B23" s="71"/>
      <c r="C23" s="71"/>
      <c r="D23" s="71"/>
      <c r="E23" s="71"/>
      <c r="F23" s="71"/>
      <c r="G23" s="71"/>
      <c r="H23" s="71"/>
      <c r="I23" s="71"/>
      <c r="J23" s="71"/>
      <c r="K23" s="71"/>
      <c r="L23" s="71"/>
      <c r="M23" s="71"/>
      <c r="N23" s="72"/>
    </row>
    <row r="24" spans="1:14" ht="15.75" thickBot="1" x14ac:dyDescent="0.3">
      <c r="A24" t="s">
        <v>14</v>
      </c>
    </row>
    <row r="25" spans="1:14" ht="56.25" customHeight="1" thickBot="1" x14ac:dyDescent="0.3">
      <c r="A25" s="108" t="s">
        <v>113</v>
      </c>
      <c r="B25" s="109"/>
      <c r="C25" s="109"/>
      <c r="D25" s="109"/>
      <c r="E25" s="109"/>
      <c r="F25" s="109"/>
      <c r="G25" s="109"/>
      <c r="H25" s="109"/>
      <c r="I25" s="109"/>
      <c r="J25" s="109"/>
      <c r="K25" s="109"/>
      <c r="L25" s="109"/>
      <c r="M25" s="109"/>
      <c r="N25" s="110"/>
    </row>
    <row r="26" spans="1:14" ht="23.25" customHeight="1" x14ac:dyDescent="0.25">
      <c r="A26" s="52"/>
      <c r="B26" s="52"/>
      <c r="C26" s="52"/>
      <c r="D26" s="52"/>
      <c r="E26" s="52"/>
      <c r="F26" s="52"/>
      <c r="G26" s="52"/>
      <c r="H26" s="52"/>
      <c r="I26" s="52"/>
      <c r="J26" s="52"/>
      <c r="K26" s="52"/>
      <c r="L26" s="52"/>
      <c r="M26" s="52"/>
      <c r="N26" s="52"/>
    </row>
    <row r="27" spans="1:14" ht="16.5" thickBot="1" x14ac:dyDescent="0.3">
      <c r="A27" s="54" t="s">
        <v>15</v>
      </c>
      <c r="B27" t="s">
        <v>0</v>
      </c>
      <c r="C27" t="s">
        <v>0</v>
      </c>
      <c r="D27" t="s">
        <v>0</v>
      </c>
    </row>
    <row r="28" spans="1:14" ht="15.75" customHeight="1" thickBot="1" x14ac:dyDescent="0.3">
      <c r="A28" s="101" t="s">
        <v>16</v>
      </c>
      <c r="B28" s="105" t="s">
        <v>17</v>
      </c>
      <c r="C28" s="106"/>
      <c r="D28" s="106"/>
      <c r="E28" s="106"/>
      <c r="F28" s="106"/>
      <c r="G28" s="106"/>
      <c r="H28" s="106"/>
      <c r="I28" s="106"/>
      <c r="J28" s="106"/>
      <c r="K28" s="106"/>
      <c r="L28" s="106"/>
      <c r="M28" s="106"/>
      <c r="N28" s="107"/>
    </row>
    <row r="29" spans="1:14" ht="26.25" thickBot="1" x14ac:dyDescent="0.3">
      <c r="A29" s="102"/>
      <c r="B29" s="55" t="s">
        <v>60</v>
      </c>
      <c r="C29" s="55" t="s">
        <v>61</v>
      </c>
      <c r="D29" s="55" t="s">
        <v>62</v>
      </c>
      <c r="E29" s="55" t="s">
        <v>63</v>
      </c>
      <c r="F29" s="55" t="s">
        <v>64</v>
      </c>
      <c r="G29" s="55" t="s">
        <v>65</v>
      </c>
      <c r="H29" s="55" t="s">
        <v>66</v>
      </c>
      <c r="I29" s="55" t="s">
        <v>67</v>
      </c>
      <c r="J29" s="55" t="s">
        <v>68</v>
      </c>
      <c r="K29" s="55" t="s">
        <v>69</v>
      </c>
      <c r="L29" s="55" t="s">
        <v>70</v>
      </c>
      <c r="M29" s="55" t="s">
        <v>71</v>
      </c>
      <c r="N29" s="55" t="s">
        <v>35</v>
      </c>
    </row>
    <row r="30" spans="1:14" ht="30" customHeight="1" thickBot="1" x14ac:dyDescent="0.3">
      <c r="A30" s="56" t="s">
        <v>56</v>
      </c>
      <c r="B30" s="57"/>
      <c r="C30" s="57"/>
      <c r="D30" s="57"/>
      <c r="E30" s="57" t="s">
        <v>111</v>
      </c>
      <c r="F30" s="57"/>
      <c r="G30" s="57"/>
      <c r="H30" s="57"/>
      <c r="I30" s="57"/>
      <c r="J30" s="57"/>
      <c r="K30" s="57"/>
      <c r="L30" s="57"/>
      <c r="M30" s="57"/>
      <c r="N30" s="57"/>
    </row>
    <row r="31" spans="1:14" ht="30" customHeight="1" thickBot="1" x14ac:dyDescent="0.3">
      <c r="A31" s="56" t="s">
        <v>59</v>
      </c>
      <c r="B31" s="57"/>
      <c r="C31" s="57"/>
      <c r="D31" s="57"/>
      <c r="E31" s="57"/>
      <c r="F31" s="57"/>
      <c r="G31" s="57"/>
      <c r="H31" s="57"/>
      <c r="I31" s="57"/>
      <c r="J31" s="57"/>
      <c r="K31" s="57" t="s">
        <v>111</v>
      </c>
      <c r="L31" s="57" t="s">
        <v>111</v>
      </c>
      <c r="M31" s="57"/>
      <c r="N31" s="57"/>
    </row>
    <row r="32" spans="1:14" ht="30" customHeight="1" thickBot="1" x14ac:dyDescent="0.3">
      <c r="A32" s="56" t="s">
        <v>57</v>
      </c>
      <c r="B32" s="57"/>
      <c r="C32" s="57"/>
      <c r="D32" s="57"/>
      <c r="E32" s="57" t="s">
        <v>111</v>
      </c>
      <c r="F32" s="57"/>
      <c r="G32" s="57"/>
      <c r="H32" s="57"/>
      <c r="I32" s="57"/>
      <c r="J32" s="57"/>
      <c r="K32" s="57"/>
      <c r="L32" s="57"/>
      <c r="M32" s="57"/>
      <c r="N32" s="57"/>
    </row>
    <row r="33" spans="1:14" ht="30" customHeight="1" thickBot="1" x14ac:dyDescent="0.3">
      <c r="A33" s="56" t="s">
        <v>58</v>
      </c>
      <c r="B33" s="57"/>
      <c r="C33" s="57"/>
      <c r="D33" s="57"/>
      <c r="E33" s="57" t="s">
        <v>111</v>
      </c>
      <c r="F33" s="57"/>
      <c r="G33" s="57"/>
      <c r="H33" s="57"/>
      <c r="I33" s="57"/>
      <c r="J33" s="57"/>
      <c r="K33" s="57" t="s">
        <v>111</v>
      </c>
      <c r="L33" s="57"/>
      <c r="M33" s="57"/>
      <c r="N33" s="57"/>
    </row>
    <row r="34" spans="1:14" ht="30.75" customHeight="1" thickBot="1" x14ac:dyDescent="0.3">
      <c r="A34" s="56" t="s">
        <v>91</v>
      </c>
      <c r="B34" s="57"/>
      <c r="C34" s="57"/>
      <c r="D34" s="57"/>
      <c r="E34" s="57"/>
      <c r="F34" s="57"/>
      <c r="G34" s="57"/>
      <c r="H34" s="57"/>
      <c r="I34" s="57"/>
      <c r="J34" s="57"/>
      <c r="K34" s="57" t="s">
        <v>111</v>
      </c>
      <c r="L34" s="57"/>
      <c r="M34" s="57"/>
      <c r="N34" s="57"/>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54" t="s">
        <v>79</v>
      </c>
    </row>
    <row r="38" spans="1:14" ht="26.25" customHeight="1" thickBot="1" x14ac:dyDescent="0.3">
      <c r="A38" s="58" t="s">
        <v>19</v>
      </c>
      <c r="B38" s="90" t="s">
        <v>20</v>
      </c>
      <c r="C38" s="97"/>
      <c r="D38" s="97"/>
      <c r="E38" s="91"/>
    </row>
    <row r="39" spans="1:14" ht="16.5" thickBot="1" x14ac:dyDescent="0.3">
      <c r="A39" s="59" t="s">
        <v>100</v>
      </c>
      <c r="B39" s="98" t="s">
        <v>96</v>
      </c>
      <c r="C39" s="99"/>
      <c r="D39" s="99"/>
      <c r="E39" s="100"/>
    </row>
    <row r="40" spans="1:14" ht="19.5" customHeight="1" thickBot="1" x14ac:dyDescent="0.3">
      <c r="A40" s="59" t="s">
        <v>89</v>
      </c>
      <c r="B40" s="94" t="s">
        <v>101</v>
      </c>
      <c r="C40" s="95"/>
      <c r="D40" s="95"/>
      <c r="E40" s="96"/>
    </row>
    <row r="41" spans="1:14" ht="16.5" thickBot="1" x14ac:dyDescent="0.3">
      <c r="A41" s="59"/>
      <c r="B41" s="94"/>
      <c r="C41" s="95"/>
      <c r="D41" s="95"/>
      <c r="E41" s="96"/>
    </row>
    <row r="42" spans="1:14" ht="16.5" thickBot="1" x14ac:dyDescent="0.3">
      <c r="A42" s="59"/>
      <c r="B42" s="94"/>
      <c r="C42" s="95"/>
      <c r="D42" s="95"/>
      <c r="E42" s="96"/>
    </row>
    <row r="44" spans="1:14" ht="15.75" x14ac:dyDescent="0.25">
      <c r="A44" s="54" t="s">
        <v>80</v>
      </c>
    </row>
    <row r="45" spans="1:14" ht="15.75" thickBot="1" x14ac:dyDescent="0.3">
      <c r="A45" s="62" t="s">
        <v>78</v>
      </c>
      <c r="B45" s="51"/>
    </row>
    <row r="46" spans="1:14" ht="15.75" thickBot="1" x14ac:dyDescent="0.3">
      <c r="A46" s="5" t="s">
        <v>21</v>
      </c>
    </row>
    <row r="47" spans="1:14" ht="15.75" thickBot="1" x14ac:dyDescent="0.3">
      <c r="A47" s="6" t="s">
        <v>84</v>
      </c>
    </row>
    <row r="49" spans="1:6" s="61" customFormat="1" ht="30" customHeight="1" thickBot="1" x14ac:dyDescent="0.3">
      <c r="A49" s="68" t="s">
        <v>22</v>
      </c>
      <c r="B49" s="68"/>
      <c r="C49" s="68"/>
      <c r="D49" s="68"/>
      <c r="E49" s="68"/>
    </row>
    <row r="50" spans="1:6" ht="15.75" thickBot="1" x14ac:dyDescent="0.3">
      <c r="A50" s="5" t="s">
        <v>23</v>
      </c>
      <c r="B50" s="90" t="s">
        <v>24</v>
      </c>
      <c r="C50" s="91"/>
      <c r="D50" s="90" t="s">
        <v>25</v>
      </c>
      <c r="E50" s="91"/>
    </row>
    <row r="51" spans="1:6" ht="15.75" thickBot="1" x14ac:dyDescent="0.3">
      <c r="A51" s="6"/>
      <c r="B51" s="73"/>
      <c r="C51" s="75"/>
      <c r="D51" s="73"/>
      <c r="E51" s="75"/>
    </row>
    <row r="53" spans="1:6" ht="15.75" x14ac:dyDescent="0.25">
      <c r="A53" s="92" t="s">
        <v>26</v>
      </c>
      <c r="B53" s="93"/>
      <c r="C53" t="s">
        <v>0</v>
      </c>
      <c r="D53" t="s">
        <v>0</v>
      </c>
    </row>
    <row r="54" spans="1:6" x14ac:dyDescent="0.25">
      <c r="A54" s="69" t="s">
        <v>27</v>
      </c>
      <c r="B54" s="69"/>
      <c r="C54" s="69"/>
      <c r="D54" s="69"/>
      <c r="E54" s="69"/>
      <c r="F54" s="69"/>
    </row>
    <row r="55" spans="1:6" x14ac:dyDescent="0.25">
      <c r="A55" s="67" t="s">
        <v>32</v>
      </c>
      <c r="B55" s="67"/>
      <c r="C55" s="67"/>
      <c r="D55" s="67"/>
      <c r="E55" s="67"/>
      <c r="F55" s="67"/>
    </row>
    <row r="56" spans="1:6" x14ac:dyDescent="0.25">
      <c r="A56" s="67" t="s">
        <v>33</v>
      </c>
      <c r="B56" s="67"/>
      <c r="C56" s="67"/>
      <c r="D56" s="67"/>
      <c r="E56" s="67"/>
      <c r="F56" s="67"/>
    </row>
    <row r="57" spans="1:6" ht="46.9" customHeight="1" x14ac:dyDescent="0.25">
      <c r="A57" s="69" t="s">
        <v>76</v>
      </c>
      <c r="B57" s="69"/>
      <c r="C57" s="69"/>
      <c r="D57" s="69"/>
      <c r="E57" s="69"/>
      <c r="F57" s="69"/>
    </row>
    <row r="58" spans="1:6" ht="14.45" customHeight="1" x14ac:dyDescent="0.25">
      <c r="A58" s="67" t="s">
        <v>34</v>
      </c>
      <c r="B58" s="67"/>
      <c r="C58" s="67"/>
      <c r="D58" s="67"/>
      <c r="E58" s="67"/>
      <c r="F58" s="67"/>
    </row>
    <row r="59" spans="1:6" ht="14.45" customHeight="1" x14ac:dyDescent="0.25">
      <c r="A59" s="88" t="s">
        <v>77</v>
      </c>
      <c r="B59" s="88"/>
      <c r="C59" s="88"/>
      <c r="D59" s="88"/>
      <c r="E59" s="88"/>
      <c r="F59" s="88"/>
    </row>
    <row r="60" spans="1:6" ht="15.75" thickBot="1" x14ac:dyDescent="0.3">
      <c r="A60" s="2"/>
    </row>
    <row r="61" spans="1:6" ht="15.75" thickBot="1" x14ac:dyDescent="0.3">
      <c r="A61" s="63" t="s">
        <v>81</v>
      </c>
      <c r="B61" s="85" t="s">
        <v>100</v>
      </c>
      <c r="C61" s="86"/>
      <c r="D61" s="86"/>
      <c r="E61" s="87"/>
    </row>
    <row r="62" spans="1:6" ht="15.75" thickBot="1" x14ac:dyDescent="0.3">
      <c r="A62" s="11" t="s">
        <v>28</v>
      </c>
      <c r="B62" s="82" t="s">
        <v>102</v>
      </c>
      <c r="C62" s="83"/>
      <c r="D62" s="83"/>
      <c r="E62" s="84"/>
    </row>
    <row r="63" spans="1:6" ht="15.75" thickBot="1" x14ac:dyDescent="0.3">
      <c r="A63" s="11" t="s">
        <v>29</v>
      </c>
      <c r="B63" s="79">
        <v>45713</v>
      </c>
      <c r="C63" s="80"/>
      <c r="D63" s="80"/>
      <c r="E63" s="81"/>
    </row>
    <row r="64" spans="1:6" x14ac:dyDescent="0.25">
      <c r="A64" s="2"/>
    </row>
    <row r="65" spans="1:4" ht="15.75" x14ac:dyDescent="0.25">
      <c r="A65" s="60" t="s">
        <v>36</v>
      </c>
      <c r="B65" s="51" t="s">
        <v>0</v>
      </c>
      <c r="C65" t="s">
        <v>0</v>
      </c>
      <c r="D65" t="s">
        <v>0</v>
      </c>
    </row>
    <row r="66" spans="1:4" x14ac:dyDescent="0.25">
      <c r="A66" s="65" t="s">
        <v>72</v>
      </c>
      <c r="B66" s="65"/>
      <c r="C66" t="s">
        <v>0</v>
      </c>
      <c r="D66" t="s">
        <v>0</v>
      </c>
    </row>
    <row r="67" spans="1:4" x14ac:dyDescent="0.25">
      <c r="A67" s="117" t="s">
        <v>73</v>
      </c>
      <c r="B67" s="65"/>
      <c r="C67" t="s">
        <v>0</v>
      </c>
      <c r="D67" t="s">
        <v>0</v>
      </c>
    </row>
    <row r="68" spans="1:4" x14ac:dyDescent="0.25">
      <c r="A68" t="s">
        <v>0</v>
      </c>
      <c r="B68" t="s">
        <v>0</v>
      </c>
      <c r="C68" t="s">
        <v>0</v>
      </c>
      <c r="D68" t="s">
        <v>0</v>
      </c>
    </row>
    <row r="69" spans="1:4" x14ac:dyDescent="0.25">
      <c r="A69" s="104" t="s">
        <v>83</v>
      </c>
      <c r="B69" s="104"/>
      <c r="C69" s="104"/>
      <c r="D69" s="104"/>
    </row>
    <row r="70" spans="1:4" x14ac:dyDescent="0.25">
      <c r="A70" t="s">
        <v>0</v>
      </c>
      <c r="B70" t="s">
        <v>0</v>
      </c>
      <c r="C70" t="s">
        <v>0</v>
      </c>
      <c r="D70" t="s">
        <v>0</v>
      </c>
    </row>
    <row r="71" spans="1:4" x14ac:dyDescent="0.25">
      <c r="A71" t="s">
        <v>0</v>
      </c>
      <c r="B71" t="s">
        <v>0</v>
      </c>
      <c r="C71" t="s">
        <v>0</v>
      </c>
      <c r="D71" t="s">
        <v>0</v>
      </c>
    </row>
  </sheetData>
  <mergeCells count="47">
    <mergeCell ref="A69:D69"/>
    <mergeCell ref="B28:N28"/>
    <mergeCell ref="A25:N25"/>
    <mergeCell ref="D50:E50"/>
    <mergeCell ref="A2:H3"/>
    <mergeCell ref="B4:H4"/>
    <mergeCell ref="B5:H5"/>
    <mergeCell ref="B6:H6"/>
    <mergeCell ref="B7:H7"/>
    <mergeCell ref="B8:H8"/>
    <mergeCell ref="B9:H9"/>
    <mergeCell ref="E10:H10"/>
    <mergeCell ref="B10:D10"/>
    <mergeCell ref="E11:H11"/>
    <mergeCell ref="B11:D11"/>
    <mergeCell ref="A67:B67"/>
    <mergeCell ref="A14:N14"/>
    <mergeCell ref="B38:E38"/>
    <mergeCell ref="B39:E39"/>
    <mergeCell ref="B40:E40"/>
    <mergeCell ref="B41:E41"/>
    <mergeCell ref="A28:A29"/>
    <mergeCell ref="B16:K16"/>
    <mergeCell ref="F17:G17"/>
    <mergeCell ref="A59:F59"/>
    <mergeCell ref="D17:E17"/>
    <mergeCell ref="D51:E51"/>
    <mergeCell ref="B50:C50"/>
    <mergeCell ref="B51:C51"/>
    <mergeCell ref="A53:B53"/>
    <mergeCell ref="B42:E42"/>
    <mergeCell ref="A13:N13"/>
    <mergeCell ref="A66:B66"/>
    <mergeCell ref="B17:C17"/>
    <mergeCell ref="A58:F58"/>
    <mergeCell ref="A49:E49"/>
    <mergeCell ref="A57:F57"/>
    <mergeCell ref="A23:N23"/>
    <mergeCell ref="A21:N21"/>
    <mergeCell ref="H17:I17"/>
    <mergeCell ref="J17:K17"/>
    <mergeCell ref="A56:F56"/>
    <mergeCell ref="A55:F55"/>
    <mergeCell ref="A54:F54"/>
    <mergeCell ref="B63:E63"/>
    <mergeCell ref="B62:E62"/>
    <mergeCell ref="B61:E6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31"/>
  <sheetViews>
    <sheetView workbookViewId="0">
      <selection activeCell="E20" sqref="E20"/>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24" t="s">
        <v>38</v>
      </c>
      <c r="B1" s="125"/>
      <c r="C1" s="125"/>
      <c r="D1" s="125"/>
      <c r="E1" s="125"/>
      <c r="F1" s="125"/>
      <c r="G1" s="125"/>
      <c r="H1" s="125"/>
    </row>
    <row r="2" spans="1:8" ht="18.75" x14ac:dyDescent="0.25">
      <c r="A2" s="126" t="s">
        <v>90</v>
      </c>
      <c r="B2" s="127"/>
      <c r="C2" s="127"/>
      <c r="D2" s="127"/>
      <c r="E2" s="127"/>
      <c r="F2" s="127"/>
      <c r="G2" s="127"/>
      <c r="H2" s="128"/>
    </row>
    <row r="3" spans="1:8" ht="18.75" x14ac:dyDescent="0.3">
      <c r="A3" s="129" t="s">
        <v>104</v>
      </c>
      <c r="B3" s="130"/>
      <c r="C3" s="130"/>
      <c r="D3" s="130"/>
      <c r="E3" s="130"/>
      <c r="F3" s="130"/>
      <c r="G3" s="130"/>
      <c r="H3" s="131"/>
    </row>
    <row r="4" spans="1:8" ht="18.75" x14ac:dyDescent="0.3">
      <c r="A4" s="132" t="s">
        <v>39</v>
      </c>
      <c r="B4" s="133"/>
      <c r="C4" s="133"/>
      <c r="D4" s="134"/>
      <c r="E4" s="134"/>
      <c r="F4" s="134"/>
      <c r="G4" s="134"/>
      <c r="H4" s="135"/>
    </row>
    <row r="5" spans="1:8" ht="15.75" x14ac:dyDescent="0.25">
      <c r="A5" s="14"/>
      <c r="B5" s="15"/>
      <c r="C5" s="136" t="s">
        <v>40</v>
      </c>
      <c r="D5" s="138" t="s">
        <v>41</v>
      </c>
      <c r="E5" s="136" t="s">
        <v>42</v>
      </c>
      <c r="F5" s="142" t="s">
        <v>43</v>
      </c>
      <c r="G5" s="143"/>
      <c r="H5" s="144" t="s">
        <v>44</v>
      </c>
    </row>
    <row r="6" spans="1:8" ht="15.75" x14ac:dyDescent="0.25">
      <c r="A6" s="16"/>
      <c r="B6" s="17"/>
      <c r="C6" s="137"/>
      <c r="D6" s="139"/>
      <c r="E6" s="137"/>
      <c r="F6" s="147" t="s">
        <v>45</v>
      </c>
      <c r="G6" s="150" t="s">
        <v>48</v>
      </c>
      <c r="H6" s="145"/>
    </row>
    <row r="7" spans="1:8" ht="15.75" x14ac:dyDescent="0.25">
      <c r="A7" s="16"/>
      <c r="B7" s="17"/>
      <c r="C7" s="137"/>
      <c r="D7" s="139"/>
      <c r="E7" s="137"/>
      <c r="F7" s="148"/>
      <c r="G7" s="150"/>
      <c r="H7" s="145"/>
    </row>
    <row r="8" spans="1:8" ht="15.75" customHeight="1" x14ac:dyDescent="0.25">
      <c r="A8" s="18" t="s">
        <v>46</v>
      </c>
      <c r="B8" s="17" t="s">
        <v>47</v>
      </c>
      <c r="C8" s="137"/>
      <c r="D8" s="139"/>
      <c r="E8" s="137"/>
      <c r="F8" s="148"/>
      <c r="G8" s="150"/>
      <c r="H8" s="145"/>
    </row>
    <row r="9" spans="1:8" ht="16.5" thickBot="1" x14ac:dyDescent="0.3">
      <c r="A9" s="19"/>
      <c r="B9" s="20"/>
      <c r="C9" s="137"/>
      <c r="D9" s="140"/>
      <c r="E9" s="141"/>
      <c r="F9" s="149"/>
      <c r="G9" s="150"/>
      <c r="H9" s="146"/>
    </row>
    <row r="10" spans="1:8" ht="16.5" thickBot="1" x14ac:dyDescent="0.3">
      <c r="A10" s="120" t="str">
        <f>'Taotluse vorm'!A30</f>
        <v>Osalustasud</v>
      </c>
      <c r="B10" s="21" t="s">
        <v>94</v>
      </c>
      <c r="C10" s="21" t="s">
        <v>97</v>
      </c>
      <c r="D10" s="22">
        <v>9</v>
      </c>
      <c r="E10" s="22">
        <v>109.9</v>
      </c>
      <c r="F10" s="23"/>
      <c r="G10" s="23">
        <v>989.1</v>
      </c>
      <c r="H10" s="24">
        <f t="shared" ref="H10:H29" si="0">SUM(F10:G10)</f>
        <v>989.1</v>
      </c>
    </row>
    <row r="11" spans="1:8" ht="16.5" thickBot="1" x14ac:dyDescent="0.3">
      <c r="A11" s="121"/>
      <c r="B11" s="25" t="s">
        <v>95</v>
      </c>
      <c r="C11" s="25" t="s">
        <v>97</v>
      </c>
      <c r="D11" s="26">
        <v>9</v>
      </c>
      <c r="E11" s="26">
        <v>66.89</v>
      </c>
      <c r="F11" s="23"/>
      <c r="G11" s="27">
        <v>602.01</v>
      </c>
      <c r="H11" s="28">
        <f t="shared" si="0"/>
        <v>602.01</v>
      </c>
    </row>
    <row r="12" spans="1:8" ht="16.5" thickBot="1" x14ac:dyDescent="0.3">
      <c r="A12" s="121"/>
      <c r="B12" s="25" t="s">
        <v>103</v>
      </c>
      <c r="C12" s="25" t="s">
        <v>97</v>
      </c>
      <c r="D12" s="26">
        <v>9</v>
      </c>
      <c r="E12" s="26">
        <v>66.89</v>
      </c>
      <c r="F12" s="23"/>
      <c r="G12" s="27">
        <v>602.01</v>
      </c>
      <c r="H12" s="28">
        <f t="shared" si="0"/>
        <v>602.01</v>
      </c>
    </row>
    <row r="13" spans="1:8" ht="16.5" thickBot="1" x14ac:dyDescent="0.3">
      <c r="A13" s="121"/>
      <c r="B13" s="29" t="s">
        <v>50</v>
      </c>
      <c r="C13" s="29"/>
      <c r="D13" s="26"/>
      <c r="E13" s="26"/>
      <c r="F13" s="27"/>
      <c r="G13" s="27"/>
      <c r="H13" s="28">
        <f t="shared" si="0"/>
        <v>0</v>
      </c>
    </row>
    <row r="14" spans="1:8" ht="16.5" thickBot="1" x14ac:dyDescent="0.3">
      <c r="A14" s="121"/>
      <c r="B14" s="30" t="s">
        <v>51</v>
      </c>
      <c r="C14" s="30"/>
      <c r="D14" s="26"/>
      <c r="E14" s="26"/>
      <c r="F14" s="31"/>
      <c r="G14" s="31"/>
      <c r="H14" s="28">
        <f t="shared" si="0"/>
        <v>0</v>
      </c>
    </row>
    <row r="15" spans="1:8" ht="16.5" thickBot="1" x14ac:dyDescent="0.3">
      <c r="A15" s="121"/>
      <c r="B15" s="25" t="s">
        <v>52</v>
      </c>
      <c r="C15" s="25"/>
      <c r="D15" s="32"/>
      <c r="E15" s="32"/>
      <c r="F15" s="31"/>
      <c r="G15" s="31"/>
      <c r="H15" s="28">
        <f t="shared" si="0"/>
        <v>0</v>
      </c>
    </row>
    <row r="16" spans="1:8" ht="16.5" thickBot="1" x14ac:dyDescent="0.3">
      <c r="A16" s="122"/>
      <c r="B16" s="33" t="s">
        <v>18</v>
      </c>
      <c r="C16" s="33"/>
      <c r="D16" s="34"/>
      <c r="E16" s="34"/>
      <c r="F16" s="35"/>
      <c r="G16" s="35"/>
      <c r="H16" s="28">
        <f t="shared" si="0"/>
        <v>0</v>
      </c>
    </row>
    <row r="17" spans="1:8" ht="16.5" thickBot="1" x14ac:dyDescent="0.3">
      <c r="A17" s="120" t="str">
        <f>'Taotluse vorm'!A31</f>
        <v>Transport</v>
      </c>
      <c r="B17" s="25" t="s">
        <v>99</v>
      </c>
      <c r="C17" s="36" t="s">
        <v>97</v>
      </c>
      <c r="D17" s="37">
        <v>2</v>
      </c>
      <c r="E17" s="37">
        <v>60</v>
      </c>
      <c r="F17" s="38"/>
      <c r="G17" s="39">
        <v>120</v>
      </c>
      <c r="H17" s="28">
        <f t="shared" si="0"/>
        <v>120</v>
      </c>
    </row>
    <row r="18" spans="1:8" ht="16.5" thickBot="1" x14ac:dyDescent="0.3">
      <c r="A18" s="121"/>
      <c r="B18" s="25" t="s">
        <v>92</v>
      </c>
      <c r="C18" s="25" t="s">
        <v>97</v>
      </c>
      <c r="D18" s="32">
        <v>2</v>
      </c>
      <c r="E18" s="32">
        <v>2500</v>
      </c>
      <c r="F18" s="40"/>
      <c r="G18" s="40">
        <v>5000</v>
      </c>
      <c r="H18" s="28">
        <f t="shared" si="0"/>
        <v>5000</v>
      </c>
    </row>
    <row r="19" spans="1:8" ht="16.5" thickBot="1" x14ac:dyDescent="0.3">
      <c r="A19" s="121"/>
      <c r="B19" s="25" t="s">
        <v>93</v>
      </c>
      <c r="C19" s="29" t="s">
        <v>97</v>
      </c>
      <c r="D19" s="32">
        <v>2</v>
      </c>
      <c r="E19" s="32">
        <v>400</v>
      </c>
      <c r="F19" s="40"/>
      <c r="G19" s="40">
        <v>800</v>
      </c>
      <c r="H19" s="28">
        <f t="shared" si="0"/>
        <v>800</v>
      </c>
    </row>
    <row r="20" spans="1:8" ht="16.5" thickBot="1" x14ac:dyDescent="0.3">
      <c r="A20" s="121"/>
      <c r="B20" s="25" t="s">
        <v>98</v>
      </c>
      <c r="C20" s="25" t="s">
        <v>97</v>
      </c>
      <c r="D20" s="32">
        <v>9</v>
      </c>
      <c r="E20" s="32">
        <v>1100</v>
      </c>
      <c r="F20" s="40"/>
      <c r="G20" s="40">
        <v>9900</v>
      </c>
      <c r="H20" s="28">
        <f>SUM(F20:G20)</f>
        <v>9900</v>
      </c>
    </row>
    <row r="21" spans="1:8" ht="16.5" thickBot="1" x14ac:dyDescent="0.3">
      <c r="A21" s="122"/>
      <c r="B21" s="33" t="s">
        <v>18</v>
      </c>
      <c r="C21" s="33"/>
      <c r="D21" s="34"/>
      <c r="E21" s="34"/>
      <c r="F21" s="41"/>
      <c r="G21" s="41"/>
      <c r="H21" s="28">
        <f t="shared" si="0"/>
        <v>0</v>
      </c>
    </row>
    <row r="22" spans="1:8" ht="16.5" thickBot="1" x14ac:dyDescent="0.3">
      <c r="A22" s="123" t="str">
        <f>'Taotluse vorm'!A33</f>
        <v>Majutus</v>
      </c>
      <c r="B22" s="25" t="s">
        <v>105</v>
      </c>
      <c r="C22" s="36" t="s">
        <v>97</v>
      </c>
      <c r="D22" s="37">
        <v>1</v>
      </c>
      <c r="E22" s="37">
        <v>5000</v>
      </c>
      <c r="F22" s="38">
        <v>5000</v>
      </c>
      <c r="G22" s="38"/>
      <c r="H22" s="28">
        <f t="shared" si="0"/>
        <v>5000</v>
      </c>
    </row>
    <row r="23" spans="1:8" ht="16.5" thickBot="1" x14ac:dyDescent="0.3">
      <c r="A23" s="121"/>
      <c r="B23" s="25" t="s">
        <v>49</v>
      </c>
      <c r="C23" s="25"/>
      <c r="D23" s="32"/>
      <c r="E23" s="32"/>
      <c r="F23" s="40"/>
      <c r="G23" s="40"/>
      <c r="H23" s="28">
        <f t="shared" si="0"/>
        <v>0</v>
      </c>
    </row>
    <row r="24" spans="1:8" ht="16.5" thickBot="1" x14ac:dyDescent="0.3">
      <c r="A24" s="121"/>
      <c r="B24" s="25" t="s">
        <v>50</v>
      </c>
      <c r="C24" s="42"/>
      <c r="D24" s="43"/>
      <c r="E24" s="43"/>
      <c r="F24" s="40"/>
      <c r="G24" s="40"/>
      <c r="H24" s="28">
        <f t="shared" si="0"/>
        <v>0</v>
      </c>
    </row>
    <row r="25" spans="1:8" ht="16.5" thickBot="1" x14ac:dyDescent="0.3">
      <c r="A25" s="121"/>
      <c r="B25" s="25" t="s">
        <v>51</v>
      </c>
      <c r="C25" s="25"/>
      <c r="D25" s="32"/>
      <c r="E25" s="32"/>
      <c r="F25" s="40"/>
      <c r="G25" s="40"/>
      <c r="H25" s="28">
        <f t="shared" si="0"/>
        <v>0</v>
      </c>
    </row>
    <row r="26" spans="1:8" ht="16.5" thickBot="1" x14ac:dyDescent="0.3">
      <c r="A26" s="121"/>
      <c r="B26" s="25" t="s">
        <v>52</v>
      </c>
      <c r="C26" s="25"/>
      <c r="D26" s="32"/>
      <c r="E26" s="32"/>
      <c r="F26" s="40"/>
      <c r="G26" s="40"/>
      <c r="H26" s="28">
        <f t="shared" si="0"/>
        <v>0</v>
      </c>
    </row>
    <row r="27" spans="1:8" ht="16.5" thickBot="1" x14ac:dyDescent="0.3">
      <c r="A27" s="121"/>
      <c r="B27" s="25" t="s">
        <v>53</v>
      </c>
      <c r="C27" s="25"/>
      <c r="D27" s="32"/>
      <c r="E27" s="32"/>
      <c r="F27" s="40"/>
      <c r="G27" s="40"/>
      <c r="H27" s="28">
        <f t="shared" si="0"/>
        <v>0</v>
      </c>
    </row>
    <row r="28" spans="1:8" ht="16.5" thickBot="1" x14ac:dyDescent="0.3">
      <c r="A28" s="121"/>
      <c r="B28" s="25" t="s">
        <v>82</v>
      </c>
      <c r="C28" s="25"/>
      <c r="D28" s="32"/>
      <c r="E28" s="32"/>
      <c r="F28" s="40"/>
      <c r="G28" s="40"/>
      <c r="H28" s="28">
        <f t="shared" si="0"/>
        <v>0</v>
      </c>
    </row>
    <row r="29" spans="1:8" ht="16.5" thickBot="1" x14ac:dyDescent="0.3">
      <c r="A29" s="122"/>
      <c r="B29" s="33" t="s">
        <v>18</v>
      </c>
      <c r="C29" s="33"/>
      <c r="D29" s="34"/>
      <c r="E29" s="34"/>
      <c r="F29" s="41"/>
      <c r="G29" s="41"/>
      <c r="H29" s="28">
        <f t="shared" si="0"/>
        <v>0</v>
      </c>
    </row>
    <row r="30" spans="1:8" ht="16.5" thickBot="1" x14ac:dyDescent="0.3">
      <c r="A30" s="44" t="s">
        <v>54</v>
      </c>
      <c r="B30" s="45" t="s">
        <v>44</v>
      </c>
      <c r="C30" s="46"/>
      <c r="D30" s="47"/>
      <c r="E30" s="47"/>
      <c r="F30" s="48">
        <f>SUM(F10:F29)</f>
        <v>5000</v>
      </c>
      <c r="G30" s="48">
        <f>SUM(G10:G29)</f>
        <v>18013.12</v>
      </c>
      <c r="H30" s="49">
        <f>SUM(H10:H29)</f>
        <v>23013.119999999999</v>
      </c>
    </row>
    <row r="31" spans="1:8" ht="15.75" x14ac:dyDescent="0.25">
      <c r="A31" s="118" t="s">
        <v>55</v>
      </c>
      <c r="B31" s="118"/>
      <c r="C31" s="118"/>
      <c r="D31" s="118"/>
      <c r="E31" s="118"/>
      <c r="F31" s="118"/>
      <c r="G31" s="119"/>
      <c r="H31" s="50">
        <f>((G30*100)/H30)/100</f>
        <v>0.78273263251571279</v>
      </c>
    </row>
  </sheetData>
  <mergeCells count="15">
    <mergeCell ref="A31:G31"/>
    <mergeCell ref="A10:A16"/>
    <mergeCell ref="A17:A21"/>
    <mergeCell ref="A22:A29"/>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Kristjan Mikk</cp:lastModifiedBy>
  <cp:lastPrinted>2023-01-25T11:48:14Z</cp:lastPrinted>
  <dcterms:created xsi:type="dcterms:W3CDTF">2023-01-13T06:11:31Z</dcterms:created>
  <dcterms:modified xsi:type="dcterms:W3CDTF">2025-02-25T08:15:08Z</dcterms:modified>
</cp:coreProperties>
</file>